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activeTab="1"/>
  </bookViews>
  <sheets>
    <sheet name="大豆包衣乡级" sheetId="3" r:id="rId1"/>
    <sheet name="乡级)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<sst xmlns="http://schemas.openxmlformats.org/spreadsheetml/2006/main" count="87" uniqueCount="78">
  <si>
    <t>附件6</t>
  </si>
  <si>
    <t>乡级大豆种子包衣补助汇总表</t>
  </si>
  <si>
    <t xml:space="preserve"> </t>
  </si>
  <si>
    <t xml:space="preserve">乡（镇）人民政府（公章）：            </t>
  </si>
  <si>
    <t>行政村（林场）</t>
  </si>
  <si>
    <t>大豆种植面积（亩）</t>
  </si>
  <si>
    <t>符合补助标准的包衣面积（亩）</t>
  </si>
  <si>
    <t>包衣补助金额（元）</t>
  </si>
  <si>
    <t>备注</t>
  </si>
  <si>
    <t>合计</t>
  </si>
  <si>
    <t>四排村</t>
  </si>
  <si>
    <t>曙光村</t>
  </si>
  <si>
    <t>平原村</t>
  </si>
  <si>
    <t>东河村</t>
  </si>
  <si>
    <t>附件5：</t>
  </si>
  <si>
    <t>村级大豆种子包衣补助申报汇总表</t>
  </si>
  <si>
    <t>村委会（林场）（公章）：</t>
  </si>
  <si>
    <t>申报主体（农民、职工姓名或新型农业经营主体名称及法人姓名）</t>
  </si>
  <si>
    <t>大豆实际
种植面积
（亩）</t>
  </si>
  <si>
    <t>经核实
包衣补助面积（亩）</t>
  </si>
  <si>
    <t>核实补助
总金额
（元）</t>
  </si>
  <si>
    <t>潘致富</t>
  </si>
  <si>
    <t>蔡克利</t>
  </si>
  <si>
    <t>李海龙</t>
  </si>
  <si>
    <t>陈敬宝</t>
  </si>
  <si>
    <t>李若和</t>
  </si>
  <si>
    <t>王德富</t>
  </si>
  <si>
    <t>代鲁平</t>
  </si>
  <si>
    <t>田有</t>
  </si>
  <si>
    <t>王春才</t>
  </si>
  <si>
    <t>赵立臣</t>
  </si>
  <si>
    <t>梁兆文</t>
  </si>
  <si>
    <t>张从银</t>
  </si>
  <si>
    <t>郝志饶</t>
  </si>
  <si>
    <t>王君</t>
  </si>
  <si>
    <t>侯兆丰</t>
  </si>
  <si>
    <t>瓮清世</t>
  </si>
  <si>
    <t>于洪波</t>
  </si>
  <si>
    <t>徐京升</t>
  </si>
  <si>
    <t>鞠洪军</t>
  </si>
  <si>
    <t>王春萍</t>
  </si>
  <si>
    <t>李月友</t>
  </si>
  <si>
    <t>李若福</t>
  </si>
  <si>
    <t>赵云</t>
  </si>
  <si>
    <t>于福</t>
  </si>
  <si>
    <t>张凤英</t>
  </si>
  <si>
    <t>刘万军</t>
  </si>
  <si>
    <t>王彦</t>
  </si>
  <si>
    <t>陈福友</t>
  </si>
  <si>
    <t>陈开宝</t>
  </si>
  <si>
    <t>邵兴龙</t>
  </si>
  <si>
    <t>于得水</t>
  </si>
  <si>
    <t>刘维兴</t>
  </si>
  <si>
    <t>孙高林</t>
  </si>
  <si>
    <t>张力</t>
  </si>
  <si>
    <t>孙丽超</t>
  </si>
  <si>
    <t>邵占成</t>
  </si>
  <si>
    <t>马永恒</t>
  </si>
  <si>
    <t>丁德武</t>
  </si>
  <si>
    <t>王海丰</t>
  </si>
  <si>
    <t>李建保</t>
  </si>
  <si>
    <t>王立鹏</t>
  </si>
  <si>
    <t>袁晓强</t>
  </si>
  <si>
    <t>袁晓柱</t>
  </si>
  <si>
    <t>张术和</t>
  </si>
  <si>
    <t>李云忠</t>
  </si>
  <si>
    <t>单忠良</t>
  </si>
  <si>
    <t>李正国</t>
  </si>
  <si>
    <t>连国庆</t>
  </si>
  <si>
    <t>刘凤梅</t>
  </si>
  <si>
    <t>谭淑琴</t>
  </si>
  <si>
    <t>谭亚刚</t>
  </si>
  <si>
    <t>田玉梅</t>
  </si>
  <si>
    <t>王雪</t>
  </si>
  <si>
    <t>于国亮</t>
  </si>
  <si>
    <t>赵金成</t>
  </si>
  <si>
    <t>龙文良</t>
  </si>
  <si>
    <t>韩凤军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</si>
</sst>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4"/>
      <color rgb="FF000000"/>
      <name val="黑体"/>
      <charset val="134"/>
    </font>
    <font>
      <b/>
      <sz val="22"/>
      <color rgb="FF000000"/>
      <name val="方正小标宋_GBK"/>
      <charset val="134"/>
    </font>
    <font>
      <sz val="12"/>
      <color rgb="FF000000"/>
      <name val="Times New Roman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6"/>
      <color rgb="FF000000"/>
      <name val="黑体"/>
      <charset val="134"/>
    </font>
    <font>
      <b/>
      <sz val="18"/>
      <color rgb="FF000000"/>
      <name val="方正小标宋_GBK"/>
      <charset val="134"/>
    </font>
    <font>
      <sz val="12"/>
      <color rgb="FF000000"/>
      <name val="仿宋_GB2312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sz val="16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6" applyNumberFormat="0" applyAlignment="0" applyProtection="0">
      <alignment vertical="center"/>
    </xf>
    <xf numFmtId="0" fontId="25" fillId="6" borderId="5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B6" sqref="B6:D6"/>
    </sheetView>
  </sheetViews>
  <sheetFormatPr defaultColWidth="9" defaultRowHeight="13.5" outlineLevelCol="4"/>
  <cols>
    <col min="1" max="1" width="11.875" customWidth="1"/>
    <col min="2" max="2" width="18.875" customWidth="1"/>
    <col min="3" max="3" width="27.875" customWidth="1"/>
    <col min="4" max="4" width="17.75" customWidth="1"/>
    <col min="5" max="5" width="10.75" customWidth="1"/>
  </cols>
  <sheetData>
    <row r="1" ht="20.25" spans="1:1">
      <c r="A1" s="18" t="s">
        <v>0</v>
      </c>
    </row>
    <row r="2" ht="27" customHeight="1" spans="1:5">
      <c r="A2" s="19" t="s">
        <v>1</v>
      </c>
      <c r="B2" s="19"/>
      <c r="C2" s="19"/>
      <c r="D2" s="19"/>
      <c r="E2" s="19"/>
    </row>
    <row r="3" ht="15.75" spans="1:1">
      <c r="A3" s="4" t="s">
        <v>2</v>
      </c>
    </row>
    <row r="4" ht="27" customHeight="1" spans="1:4">
      <c r="A4" s="20" t="s">
        <v>3</v>
      </c>
      <c r="B4" s="20"/>
      <c r="C4" s="20"/>
      <c r="D4" s="20"/>
    </row>
    <row r="5" ht="38" customHeight="1" spans="1:5">
      <c r="A5" s="6" t="s">
        <v>4</v>
      </c>
      <c r="B5" s="6" t="s">
        <v>5</v>
      </c>
      <c r="C5" s="6" t="s">
        <v>6</v>
      </c>
      <c r="D5" s="6" t="s">
        <v>7</v>
      </c>
      <c r="E5" s="6" t="s">
        <v>8</v>
      </c>
    </row>
    <row r="6" ht="29" customHeight="1" spans="1:5">
      <c r="A6" s="21" t="s">
        <v>9</v>
      </c>
      <c r="B6" s="22">
        <f>B7+B8+B9+B10</f>
        <v>14878.97</v>
      </c>
      <c r="C6" s="22">
        <f>C7+C8+C9+C10</f>
        <v>14784.92</v>
      </c>
      <c r="D6" s="22">
        <f>D7+D8+D9+D10</f>
        <v>68723.7</v>
      </c>
      <c r="E6" s="6"/>
    </row>
    <row r="7" ht="34" customHeight="1" spans="1:5">
      <c r="A7" s="6" t="s">
        <v>10</v>
      </c>
      <c r="B7" s="6">
        <v>5039.44</v>
      </c>
      <c r="C7" s="6">
        <v>4998.39</v>
      </c>
      <c r="D7" s="6">
        <v>20170.05</v>
      </c>
      <c r="E7" s="6"/>
    </row>
    <row r="8" ht="34" customHeight="1" spans="1:5">
      <c r="A8" s="6" t="s">
        <v>11</v>
      </c>
      <c r="B8" s="6">
        <v>4781</v>
      </c>
      <c r="C8" s="6">
        <v>4728</v>
      </c>
      <c r="D8" s="6">
        <v>23515</v>
      </c>
      <c r="E8" s="6"/>
    </row>
    <row r="9" ht="34" customHeight="1" spans="1:5">
      <c r="A9" s="6" t="s">
        <v>12</v>
      </c>
      <c r="B9" s="6">
        <v>3625.93</v>
      </c>
      <c r="C9" s="6">
        <v>3625.93</v>
      </c>
      <c r="D9" s="6">
        <v>17875.65</v>
      </c>
      <c r="E9" s="6"/>
    </row>
    <row r="10" ht="34" customHeight="1" spans="1:5">
      <c r="A10" s="6" t="s">
        <v>13</v>
      </c>
      <c r="B10" s="6">
        <v>1432.6</v>
      </c>
      <c r="C10" s="6">
        <v>1432.6</v>
      </c>
      <c r="D10" s="6">
        <v>7163</v>
      </c>
      <c r="E10" s="6"/>
    </row>
    <row r="11" ht="34" customHeight="1" spans="1:5">
      <c r="A11" s="6"/>
      <c r="B11" s="6"/>
      <c r="C11" s="6"/>
      <c r="D11" s="6"/>
      <c r="E11" s="6"/>
    </row>
    <row r="12" ht="34" customHeight="1" spans="1:5">
      <c r="A12" s="6"/>
      <c r="B12" s="6"/>
      <c r="C12" s="6"/>
      <c r="D12" s="6"/>
      <c r="E12" s="6"/>
    </row>
    <row r="13" ht="34" customHeight="1" spans="1:5">
      <c r="A13" s="6"/>
      <c r="B13" s="6"/>
      <c r="C13" s="6"/>
      <c r="D13" s="6"/>
      <c r="E13" s="6"/>
    </row>
    <row r="14" ht="34" customHeight="1" spans="1:5">
      <c r="A14" s="6"/>
      <c r="B14" s="6"/>
      <c r="C14" s="6"/>
      <c r="D14" s="6"/>
      <c r="E14" s="6"/>
    </row>
    <row r="15" ht="34" customHeight="1" spans="1:5">
      <c r="A15" s="6"/>
      <c r="B15" s="6"/>
      <c r="C15" s="6"/>
      <c r="D15" s="6"/>
      <c r="E15" s="6"/>
    </row>
    <row r="16" ht="34" customHeight="1" spans="1:5">
      <c r="A16" s="6"/>
      <c r="B16" s="6"/>
      <c r="C16" s="6"/>
      <c r="D16" s="6"/>
      <c r="E16" s="6"/>
    </row>
    <row r="17" ht="20.25" spans="1:1">
      <c r="A17" s="23" t="s">
        <v>2</v>
      </c>
    </row>
  </sheetData>
  <mergeCells count="2">
    <mergeCell ref="A2:E2"/>
    <mergeCell ref="A4:D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"/>
  <sheetViews>
    <sheetView tabSelected="1" topLeftCell="A52" workbookViewId="0">
      <selection activeCell="K7" sqref="K7"/>
    </sheetView>
  </sheetViews>
  <sheetFormatPr defaultColWidth="9" defaultRowHeight="13.5" outlineLevelCol="5"/>
  <cols>
    <col min="1" max="1" width="5.25" customWidth="1"/>
    <col min="2" max="2" width="9" customWidth="1"/>
    <col min="3" max="3" width="12" customWidth="1"/>
    <col min="4" max="4" width="12.5" customWidth="1"/>
    <col min="5" max="5" width="10.625" customWidth="1"/>
    <col min="6" max="6" width="9.125" customWidth="1"/>
  </cols>
  <sheetData>
    <row r="1" ht="18.75" spans="1:6">
      <c r="A1" s="2" t="s">
        <v>14</v>
      </c>
      <c r="B1" s="2"/>
      <c r="C1" s="2"/>
      <c r="D1" s="2"/>
      <c r="E1" s="2"/>
      <c r="F1" s="2"/>
    </row>
    <row r="2" ht="27" customHeight="1" spans="1:6">
      <c r="A2" s="3" t="s">
        <v>15</v>
      </c>
      <c r="B2" s="3"/>
      <c r="C2" s="3"/>
      <c r="D2" s="3"/>
      <c r="E2" s="3"/>
      <c r="F2" s="3"/>
    </row>
    <row r="3" ht="15.75" spans="1:1">
      <c r="A3" s="4"/>
    </row>
    <row r="4" ht="30" customHeight="1" spans="1:2">
      <c r="A4" s="5" t="s">
        <v>16</v>
      </c>
      <c r="B4" s="5"/>
    </row>
    <row r="5" ht="74" customHeight="1" spans="1:6">
      <c r="A5" s="6" t="s">
        <v>17</v>
      </c>
      <c r="B5" s="6"/>
      <c r="C5" s="6" t="s">
        <v>18</v>
      </c>
      <c r="D5" s="6" t="s">
        <v>19</v>
      </c>
      <c r="E5" s="6" t="s">
        <v>20</v>
      </c>
      <c r="F5" s="6" t="s">
        <v>8</v>
      </c>
    </row>
    <row r="6" ht="33" customHeight="1" spans="1:6">
      <c r="A6" s="7" t="s">
        <v>9</v>
      </c>
      <c r="B6" s="7"/>
      <c r="C6" s="7">
        <f>SUM(C7:C69)</f>
        <v>14878.97</v>
      </c>
      <c r="D6" s="7">
        <f>SUM(D7:D69)</f>
        <v>14784.92</v>
      </c>
      <c r="E6" s="7">
        <f>SUM(E7:E69)</f>
        <v>68723.7</v>
      </c>
      <c r="F6" s="7">
        <f>SUM(F7:F69)</f>
        <v>0</v>
      </c>
    </row>
    <row r="7" s="1" customFormat="1" ht="18" customHeight="1" spans="1:6">
      <c r="A7" s="8">
        <v>1</v>
      </c>
      <c r="B7" s="6" t="s">
        <v>21</v>
      </c>
      <c r="C7" s="6">
        <v>40</v>
      </c>
      <c r="D7" s="6">
        <v>40</v>
      </c>
      <c r="E7" s="6">
        <f t="shared" ref="E7:E10" si="0">D7*5</f>
        <v>200</v>
      </c>
      <c r="F7" s="6"/>
    </row>
    <row r="8" s="1" customFormat="1" ht="18" customHeight="1" spans="1:6">
      <c r="A8" s="8">
        <v>2</v>
      </c>
      <c r="B8" s="6" t="s">
        <v>22</v>
      </c>
      <c r="C8" s="6">
        <v>157.29</v>
      </c>
      <c r="D8" s="6">
        <v>157.29</v>
      </c>
      <c r="E8" s="6">
        <f t="shared" si="0"/>
        <v>786.45</v>
      </c>
      <c r="F8" s="6"/>
    </row>
    <row r="9" s="1" customFormat="1" ht="18" customHeight="1" spans="1:6">
      <c r="A9" s="8">
        <v>3</v>
      </c>
      <c r="B9" s="6" t="s">
        <v>23</v>
      </c>
      <c r="C9" s="6">
        <v>248.78</v>
      </c>
      <c r="D9" s="6">
        <v>248.78</v>
      </c>
      <c r="E9" s="6">
        <f t="shared" si="0"/>
        <v>1243.9</v>
      </c>
      <c r="F9" s="6"/>
    </row>
    <row r="10" s="1" customFormat="1" ht="18" customHeight="1" spans="1:6">
      <c r="A10" s="8">
        <v>4</v>
      </c>
      <c r="B10" s="6" t="s">
        <v>24</v>
      </c>
      <c r="C10" s="6">
        <v>143.69</v>
      </c>
      <c r="D10" s="6">
        <v>143.69</v>
      </c>
      <c r="E10" s="6">
        <f t="shared" si="0"/>
        <v>718.45</v>
      </c>
      <c r="F10" s="6"/>
    </row>
    <row r="11" s="1" customFormat="1" ht="18" customHeight="1" spans="1:6">
      <c r="A11" s="8">
        <v>5</v>
      </c>
      <c r="B11" s="6" t="s">
        <v>25</v>
      </c>
      <c r="C11" s="6">
        <v>191.05</v>
      </c>
      <c r="D11" s="6">
        <v>150</v>
      </c>
      <c r="E11" s="9">
        <v>210</v>
      </c>
      <c r="F11" s="6"/>
    </row>
    <row r="12" s="1" customFormat="1" ht="18" customHeight="1" spans="1:6">
      <c r="A12" s="8">
        <v>6</v>
      </c>
      <c r="B12" s="6" t="s">
        <v>26</v>
      </c>
      <c r="C12" s="6">
        <v>232.56</v>
      </c>
      <c r="D12" s="6">
        <v>232.56</v>
      </c>
      <c r="E12" s="6">
        <f t="shared" ref="E12:E19" si="1">D12*5</f>
        <v>1162.8</v>
      </c>
      <c r="F12" s="6"/>
    </row>
    <row r="13" s="1" customFormat="1" ht="18" customHeight="1" spans="1:6">
      <c r="A13" s="8">
        <v>7</v>
      </c>
      <c r="B13" s="6" t="s">
        <v>27</v>
      </c>
      <c r="C13" s="6">
        <v>152.01</v>
      </c>
      <c r="D13" s="6">
        <v>152.01</v>
      </c>
      <c r="E13" s="9">
        <v>245</v>
      </c>
      <c r="F13" s="6"/>
    </row>
    <row r="14" s="1" customFormat="1" ht="18" customHeight="1" spans="1:6">
      <c r="A14" s="8">
        <v>8</v>
      </c>
      <c r="B14" s="6" t="s">
        <v>28</v>
      </c>
      <c r="C14" s="6">
        <v>489.37</v>
      </c>
      <c r="D14" s="6">
        <v>489.37</v>
      </c>
      <c r="E14" s="9">
        <v>700</v>
      </c>
      <c r="F14" s="6"/>
    </row>
    <row r="15" s="1" customFormat="1" ht="18" customHeight="1" spans="1:6">
      <c r="A15" s="8">
        <v>9</v>
      </c>
      <c r="B15" s="6" t="s">
        <v>29</v>
      </c>
      <c r="C15" s="6">
        <v>99.96</v>
      </c>
      <c r="D15" s="6">
        <v>99.96</v>
      </c>
      <c r="E15" s="6">
        <f t="shared" si="1"/>
        <v>499.8</v>
      </c>
      <c r="F15" s="6"/>
    </row>
    <row r="16" s="1" customFormat="1" ht="18" customHeight="1" spans="1:6">
      <c r="A16" s="8">
        <v>10</v>
      </c>
      <c r="B16" s="6" t="s">
        <v>30</v>
      </c>
      <c r="C16" s="6">
        <v>144.86</v>
      </c>
      <c r="D16" s="6">
        <v>144.86</v>
      </c>
      <c r="E16" s="9">
        <v>245</v>
      </c>
      <c r="F16" s="6"/>
    </row>
    <row r="17" s="1" customFormat="1" ht="18" customHeight="1" spans="1:6">
      <c r="A17" s="8">
        <v>11</v>
      </c>
      <c r="B17" s="6" t="s">
        <v>31</v>
      </c>
      <c r="C17" s="6">
        <v>220.33</v>
      </c>
      <c r="D17" s="6">
        <v>220.33</v>
      </c>
      <c r="E17" s="6">
        <f t="shared" si="1"/>
        <v>1101.65</v>
      </c>
      <c r="F17" s="6"/>
    </row>
    <row r="18" s="1" customFormat="1" ht="18" customHeight="1" spans="1:6">
      <c r="A18" s="8">
        <v>12</v>
      </c>
      <c r="B18" s="6" t="s">
        <v>32</v>
      </c>
      <c r="C18" s="6">
        <v>27.64</v>
      </c>
      <c r="D18" s="6">
        <v>27.64</v>
      </c>
      <c r="E18" s="6">
        <f t="shared" si="1"/>
        <v>138.2</v>
      </c>
      <c r="F18" s="6"/>
    </row>
    <row r="19" s="1" customFormat="1" ht="18" customHeight="1" spans="1:6">
      <c r="A19" s="8">
        <v>13</v>
      </c>
      <c r="B19" s="6" t="s">
        <v>33</v>
      </c>
      <c r="C19" s="6">
        <v>172.89</v>
      </c>
      <c r="D19" s="6">
        <v>172.89</v>
      </c>
      <c r="E19" s="6">
        <f t="shared" si="1"/>
        <v>864.45</v>
      </c>
      <c r="F19" s="6"/>
    </row>
    <row r="20" s="1" customFormat="1" ht="18" customHeight="1" spans="1:6">
      <c r="A20" s="8">
        <v>14</v>
      </c>
      <c r="B20" s="6" t="s">
        <v>34</v>
      </c>
      <c r="C20" s="6">
        <v>336.94</v>
      </c>
      <c r="D20" s="6">
        <v>336.94</v>
      </c>
      <c r="E20" s="9">
        <v>490</v>
      </c>
      <c r="F20" s="6"/>
    </row>
    <row r="21" s="1" customFormat="1" ht="18" customHeight="1" spans="1:6">
      <c r="A21" s="8">
        <v>15</v>
      </c>
      <c r="B21" s="6" t="s">
        <v>35</v>
      </c>
      <c r="C21" s="6">
        <v>48.28</v>
      </c>
      <c r="D21" s="6">
        <v>48.28</v>
      </c>
      <c r="E21" s="6">
        <f t="shared" ref="E21:E27" si="2">D21*5</f>
        <v>241.4</v>
      </c>
      <c r="F21" s="6"/>
    </row>
    <row r="22" s="1" customFormat="1" ht="18" customHeight="1" spans="1:6">
      <c r="A22" s="8">
        <v>16</v>
      </c>
      <c r="B22" s="6" t="s">
        <v>36</v>
      </c>
      <c r="C22" s="6">
        <v>4.98</v>
      </c>
      <c r="D22" s="6">
        <v>4.98</v>
      </c>
      <c r="E22" s="6">
        <f t="shared" si="2"/>
        <v>24.9</v>
      </c>
      <c r="F22" s="6"/>
    </row>
    <row r="23" s="1" customFormat="1" ht="18" customHeight="1" spans="1:6">
      <c r="A23" s="8">
        <v>17</v>
      </c>
      <c r="B23" s="6" t="s">
        <v>37</v>
      </c>
      <c r="C23" s="6">
        <v>123.13</v>
      </c>
      <c r="D23" s="6">
        <v>123.13</v>
      </c>
      <c r="E23" s="6">
        <f t="shared" si="2"/>
        <v>615.65</v>
      </c>
      <c r="F23" s="6"/>
    </row>
    <row r="24" s="1" customFormat="1" ht="18" customHeight="1" spans="1:6">
      <c r="A24" s="8">
        <v>18</v>
      </c>
      <c r="B24" s="6" t="s">
        <v>38</v>
      </c>
      <c r="C24" s="6">
        <v>200</v>
      </c>
      <c r="D24" s="6">
        <v>200</v>
      </c>
      <c r="E24" s="6">
        <f t="shared" si="2"/>
        <v>1000</v>
      </c>
      <c r="F24" s="6"/>
    </row>
    <row r="25" s="1" customFormat="1" ht="18" customHeight="1" spans="1:6">
      <c r="A25" s="8">
        <v>19</v>
      </c>
      <c r="B25" s="6" t="s">
        <v>38</v>
      </c>
      <c r="C25" s="6">
        <v>58.54</v>
      </c>
      <c r="D25" s="6">
        <v>58.54</v>
      </c>
      <c r="E25" s="6">
        <f t="shared" si="2"/>
        <v>292.7</v>
      </c>
      <c r="F25" s="6"/>
    </row>
    <row r="26" s="1" customFormat="1" ht="18" customHeight="1" spans="1:6">
      <c r="A26" s="8">
        <v>20</v>
      </c>
      <c r="B26" s="6" t="s">
        <v>39</v>
      </c>
      <c r="C26" s="6">
        <v>98.54</v>
      </c>
      <c r="D26" s="6">
        <v>98.54</v>
      </c>
      <c r="E26" s="6">
        <f t="shared" si="2"/>
        <v>492.7</v>
      </c>
      <c r="F26" s="6"/>
    </row>
    <row r="27" s="1" customFormat="1" ht="18" customHeight="1" spans="1:6">
      <c r="A27" s="8">
        <v>21</v>
      </c>
      <c r="B27" s="6" t="s">
        <v>40</v>
      </c>
      <c r="C27" s="6">
        <v>220.55</v>
      </c>
      <c r="D27" s="6">
        <v>220.55</v>
      </c>
      <c r="E27" s="6">
        <f t="shared" si="2"/>
        <v>1102.75</v>
      </c>
      <c r="F27" s="6"/>
    </row>
    <row r="28" s="1" customFormat="1" ht="18" customHeight="1" spans="1:6">
      <c r="A28" s="8">
        <v>22</v>
      </c>
      <c r="B28" s="6" t="s">
        <v>41</v>
      </c>
      <c r="C28" s="6">
        <v>165.77</v>
      </c>
      <c r="D28" s="6">
        <v>165.77</v>
      </c>
      <c r="E28" s="9">
        <v>800</v>
      </c>
      <c r="F28" s="6"/>
    </row>
    <row r="29" s="1" customFormat="1" ht="18" customHeight="1" spans="1:6">
      <c r="A29" s="8">
        <v>23</v>
      </c>
      <c r="B29" s="6" t="s">
        <v>42</v>
      </c>
      <c r="C29" s="6">
        <v>246.89</v>
      </c>
      <c r="D29" s="6">
        <v>246.89</v>
      </c>
      <c r="E29" s="6">
        <f>D29*5</f>
        <v>1234.45</v>
      </c>
      <c r="F29" s="6"/>
    </row>
    <row r="30" s="1" customFormat="1" ht="18" customHeight="1" spans="1:6">
      <c r="A30" s="8">
        <v>24</v>
      </c>
      <c r="B30" s="6" t="s">
        <v>43</v>
      </c>
      <c r="C30" s="6">
        <v>156.88</v>
      </c>
      <c r="D30" s="6">
        <v>156.88</v>
      </c>
      <c r="E30" s="6">
        <v>750</v>
      </c>
      <c r="F30" s="6"/>
    </row>
    <row r="31" s="1" customFormat="1" ht="18" customHeight="1" spans="1:6">
      <c r="A31" s="8">
        <v>25</v>
      </c>
      <c r="B31" s="6" t="s">
        <v>44</v>
      </c>
      <c r="C31" s="6">
        <v>84.75</v>
      </c>
      <c r="D31" s="6">
        <v>84.75</v>
      </c>
      <c r="E31" s="6">
        <f>D31*5</f>
        <v>423.75</v>
      </c>
      <c r="F31" s="6"/>
    </row>
    <row r="32" s="1" customFormat="1" ht="18" customHeight="1" spans="1:6">
      <c r="A32" s="8">
        <v>26</v>
      </c>
      <c r="B32" s="6" t="s">
        <v>45</v>
      </c>
      <c r="C32" s="6">
        <v>276.99</v>
      </c>
      <c r="D32" s="6">
        <v>276.99</v>
      </c>
      <c r="E32" s="9">
        <v>1300</v>
      </c>
      <c r="F32" s="6"/>
    </row>
    <row r="33" s="1" customFormat="1" ht="18" customHeight="1" spans="1:6">
      <c r="A33" s="8">
        <v>27</v>
      </c>
      <c r="B33" s="6" t="s">
        <v>46</v>
      </c>
      <c r="C33" s="6">
        <v>220.9</v>
      </c>
      <c r="D33" s="6">
        <v>220.9</v>
      </c>
      <c r="E33" s="9">
        <v>1100</v>
      </c>
      <c r="F33" s="6"/>
    </row>
    <row r="34" s="1" customFormat="1" ht="18" customHeight="1" spans="1:6">
      <c r="A34" s="8">
        <v>28</v>
      </c>
      <c r="B34" s="6" t="s">
        <v>47</v>
      </c>
      <c r="C34" s="6">
        <v>236.71</v>
      </c>
      <c r="D34" s="6">
        <v>236.71</v>
      </c>
      <c r="E34" s="9">
        <v>1000</v>
      </c>
      <c r="F34" s="6"/>
    </row>
    <row r="35" s="1" customFormat="1" ht="18" customHeight="1" spans="1:6">
      <c r="A35" s="8">
        <v>29</v>
      </c>
      <c r="B35" s="6" t="s">
        <v>48</v>
      </c>
      <c r="C35" s="6">
        <v>147.21</v>
      </c>
      <c r="D35" s="6">
        <v>147.21</v>
      </c>
      <c r="E35" s="6">
        <f t="shared" ref="E35:E48" si="3">D35*5</f>
        <v>736.05</v>
      </c>
      <c r="F35" s="6"/>
    </row>
    <row r="36" s="1" customFormat="1" ht="18" customHeight="1" spans="1:6">
      <c r="A36" s="8">
        <v>30</v>
      </c>
      <c r="B36" s="6" t="s">
        <v>49</v>
      </c>
      <c r="C36" s="6">
        <v>91.95</v>
      </c>
      <c r="D36" s="6">
        <v>91.95</v>
      </c>
      <c r="E36" s="6">
        <v>450</v>
      </c>
      <c r="F36" s="6"/>
    </row>
    <row r="37" s="1" customFormat="1" ht="18" customHeight="1" spans="1:6">
      <c r="A37" s="8">
        <v>31</v>
      </c>
      <c r="B37" s="10" t="s">
        <v>39</v>
      </c>
      <c r="C37" s="11">
        <v>848</v>
      </c>
      <c r="D37" s="11">
        <v>848</v>
      </c>
      <c r="E37" s="6">
        <f t="shared" si="3"/>
        <v>4240</v>
      </c>
      <c r="F37" s="6"/>
    </row>
    <row r="38" s="1" customFormat="1" ht="18" customHeight="1" spans="1:6">
      <c r="A38" s="8">
        <v>32</v>
      </c>
      <c r="B38" s="10" t="s">
        <v>50</v>
      </c>
      <c r="C38" s="11">
        <v>227</v>
      </c>
      <c r="D38" s="11">
        <v>227</v>
      </c>
      <c r="E38" s="6">
        <f t="shared" si="3"/>
        <v>1135</v>
      </c>
      <c r="F38" s="12"/>
    </row>
    <row r="39" s="1" customFormat="1" ht="18" customHeight="1" spans="1:6">
      <c r="A39" s="8">
        <v>33</v>
      </c>
      <c r="B39" s="10" t="s">
        <v>23</v>
      </c>
      <c r="C39" s="11">
        <v>222</v>
      </c>
      <c r="D39" s="11">
        <v>222</v>
      </c>
      <c r="E39" s="6">
        <f t="shared" si="3"/>
        <v>1110</v>
      </c>
      <c r="F39" s="12"/>
    </row>
    <row r="40" s="1" customFormat="1" ht="18" customHeight="1" spans="1:6">
      <c r="A40" s="8">
        <v>34</v>
      </c>
      <c r="B40" s="10" t="s">
        <v>51</v>
      </c>
      <c r="C40" s="11">
        <v>305</v>
      </c>
      <c r="D40" s="11">
        <v>305</v>
      </c>
      <c r="E40" s="6">
        <f t="shared" si="3"/>
        <v>1525</v>
      </c>
      <c r="F40" s="12"/>
    </row>
    <row r="41" s="1" customFormat="1" ht="18" customHeight="1" spans="1:6">
      <c r="A41" s="8">
        <v>35</v>
      </c>
      <c r="B41" s="10" t="s">
        <v>52</v>
      </c>
      <c r="C41" s="11">
        <v>319</v>
      </c>
      <c r="D41" s="11">
        <v>319</v>
      </c>
      <c r="E41" s="6">
        <f t="shared" si="3"/>
        <v>1595</v>
      </c>
      <c r="F41" s="12"/>
    </row>
    <row r="42" s="1" customFormat="1" ht="18" customHeight="1" spans="1:6">
      <c r="A42" s="8">
        <v>36</v>
      </c>
      <c r="B42" s="10" t="s">
        <v>53</v>
      </c>
      <c r="C42" s="11">
        <v>577</v>
      </c>
      <c r="D42" s="11">
        <v>577</v>
      </c>
      <c r="E42" s="6">
        <f t="shared" si="3"/>
        <v>2885</v>
      </c>
      <c r="F42" s="12"/>
    </row>
    <row r="43" s="1" customFormat="1" ht="18" customHeight="1" spans="1:6">
      <c r="A43" s="8">
        <v>37</v>
      </c>
      <c r="B43" s="10" t="s">
        <v>54</v>
      </c>
      <c r="C43" s="11">
        <v>270</v>
      </c>
      <c r="D43" s="11">
        <v>270</v>
      </c>
      <c r="E43" s="6">
        <f t="shared" si="3"/>
        <v>1350</v>
      </c>
      <c r="F43" s="12"/>
    </row>
    <row r="44" s="1" customFormat="1" ht="18" customHeight="1" spans="1:6">
      <c r="A44" s="8">
        <v>38</v>
      </c>
      <c r="B44" s="10" t="s">
        <v>55</v>
      </c>
      <c r="C44" s="11">
        <v>303</v>
      </c>
      <c r="D44" s="11">
        <v>303</v>
      </c>
      <c r="E44" s="6">
        <f t="shared" si="3"/>
        <v>1515</v>
      </c>
      <c r="F44" s="12"/>
    </row>
    <row r="45" s="1" customFormat="1" ht="18" customHeight="1" spans="1:6">
      <c r="A45" s="8">
        <v>39</v>
      </c>
      <c r="B45" s="13" t="s">
        <v>56</v>
      </c>
      <c r="C45" s="11">
        <v>172</v>
      </c>
      <c r="D45" s="11">
        <v>172</v>
      </c>
      <c r="E45" s="6">
        <f t="shared" si="3"/>
        <v>860</v>
      </c>
      <c r="F45" s="12"/>
    </row>
    <row r="46" s="1" customFormat="1" ht="18" customHeight="1" spans="1:6">
      <c r="A46" s="8">
        <v>40</v>
      </c>
      <c r="B46" s="10" t="s">
        <v>57</v>
      </c>
      <c r="C46" s="11">
        <v>469</v>
      </c>
      <c r="D46" s="11">
        <v>469</v>
      </c>
      <c r="E46" s="6">
        <f t="shared" si="3"/>
        <v>2345</v>
      </c>
      <c r="F46" s="12"/>
    </row>
    <row r="47" s="1" customFormat="1" ht="18" customHeight="1" spans="1:6">
      <c r="A47" s="8">
        <v>41</v>
      </c>
      <c r="B47" s="10" t="s">
        <v>58</v>
      </c>
      <c r="C47" s="11">
        <v>161</v>
      </c>
      <c r="D47" s="11">
        <v>161</v>
      </c>
      <c r="E47" s="6">
        <f t="shared" si="3"/>
        <v>805</v>
      </c>
      <c r="F47" s="12"/>
    </row>
    <row r="48" s="1" customFormat="1" ht="18" customHeight="1" spans="1:6">
      <c r="A48" s="8">
        <v>42</v>
      </c>
      <c r="B48" s="10" t="s">
        <v>59</v>
      </c>
      <c r="C48" s="11">
        <v>39</v>
      </c>
      <c r="D48" s="11">
        <v>39</v>
      </c>
      <c r="E48" s="6">
        <f t="shared" si="3"/>
        <v>195</v>
      </c>
      <c r="F48" s="12"/>
    </row>
    <row r="49" s="1" customFormat="1" ht="18" customHeight="1" spans="1:6">
      <c r="A49" s="8">
        <v>43</v>
      </c>
      <c r="B49" s="10" t="s">
        <v>28</v>
      </c>
      <c r="C49" s="11">
        <v>54</v>
      </c>
      <c r="D49" s="11">
        <v>54</v>
      </c>
      <c r="E49" s="9">
        <v>210</v>
      </c>
      <c r="F49" s="12"/>
    </row>
    <row r="50" s="1" customFormat="1" ht="18" customHeight="1" spans="1:6">
      <c r="A50" s="8">
        <v>44</v>
      </c>
      <c r="B50" s="10" t="s">
        <v>60</v>
      </c>
      <c r="C50" s="11">
        <v>50</v>
      </c>
      <c r="D50" s="11">
        <v>50</v>
      </c>
      <c r="E50" s="6">
        <f t="shared" ref="E50:E52" si="4">D50*5</f>
        <v>250</v>
      </c>
      <c r="F50" s="12"/>
    </row>
    <row r="51" s="1" customFormat="1" ht="18" customHeight="1" spans="1:6">
      <c r="A51" s="8">
        <v>45</v>
      </c>
      <c r="B51" s="14" t="s">
        <v>61</v>
      </c>
      <c r="C51" s="11">
        <v>196</v>
      </c>
      <c r="D51" s="11">
        <v>196</v>
      </c>
      <c r="E51" s="6">
        <f t="shared" si="4"/>
        <v>980</v>
      </c>
      <c r="F51" s="12"/>
    </row>
    <row r="52" s="1" customFormat="1" ht="18" customHeight="1" spans="1:6">
      <c r="A52" s="8">
        <v>46</v>
      </c>
      <c r="B52" s="10" t="s">
        <v>62</v>
      </c>
      <c r="C52" s="11">
        <v>116</v>
      </c>
      <c r="D52" s="11">
        <v>116</v>
      </c>
      <c r="E52" s="6">
        <f t="shared" si="4"/>
        <v>580</v>
      </c>
      <c r="F52" s="12"/>
    </row>
    <row r="53" s="1" customFormat="1" ht="18" customHeight="1" spans="1:6">
      <c r="A53" s="8">
        <v>47</v>
      </c>
      <c r="B53" s="10" t="s">
        <v>63</v>
      </c>
      <c r="C53" s="11">
        <v>306</v>
      </c>
      <c r="D53" s="11">
        <v>253</v>
      </c>
      <c r="E53" s="6">
        <v>1200</v>
      </c>
      <c r="F53" s="12"/>
    </row>
    <row r="54" s="1" customFormat="1" ht="18" customHeight="1" spans="1:6">
      <c r="A54" s="8">
        <v>48</v>
      </c>
      <c r="B54" s="6" t="s">
        <v>64</v>
      </c>
      <c r="C54" s="15">
        <v>51</v>
      </c>
      <c r="D54" s="11">
        <v>51</v>
      </c>
      <c r="E54" s="6">
        <f t="shared" ref="E54:E58" si="5">D54*5</f>
        <v>255</v>
      </c>
      <c r="F54" s="12"/>
    </row>
    <row r="55" s="1" customFormat="1" ht="18" customHeight="1" spans="1:6">
      <c r="A55" s="8">
        <v>49</v>
      </c>
      <c r="B55" s="8" t="s">
        <v>65</v>
      </c>
      <c r="C55" s="8">
        <v>96</v>
      </c>
      <c r="D55" s="8">
        <v>96</v>
      </c>
      <c r="E55" s="6">
        <f t="shared" si="5"/>
        <v>480</v>
      </c>
      <c r="F55" s="12"/>
    </row>
    <row r="56" s="1" customFormat="1" ht="18" customHeight="1" spans="1:6">
      <c r="A56" s="8">
        <v>50</v>
      </c>
      <c r="B56" s="14" t="s">
        <v>66</v>
      </c>
      <c r="C56" s="16">
        <v>434</v>
      </c>
      <c r="D56" s="16">
        <v>434</v>
      </c>
      <c r="E56" s="6">
        <f t="shared" si="5"/>
        <v>2170</v>
      </c>
      <c r="F56" s="12"/>
    </row>
    <row r="57" s="1" customFormat="1" ht="18" customHeight="1" spans="1:6">
      <c r="A57" s="8">
        <v>51</v>
      </c>
      <c r="B57" s="14" t="s">
        <v>67</v>
      </c>
      <c r="C57" s="14">
        <v>252.2</v>
      </c>
      <c r="D57" s="14">
        <v>252.2</v>
      </c>
      <c r="E57" s="6">
        <f t="shared" si="5"/>
        <v>1261</v>
      </c>
      <c r="F57" s="12"/>
    </row>
    <row r="58" s="1" customFormat="1" ht="18" customHeight="1" spans="1:6">
      <c r="A58" s="8">
        <v>52</v>
      </c>
      <c r="B58" s="14" t="s">
        <v>68</v>
      </c>
      <c r="C58" s="16">
        <v>822.1</v>
      </c>
      <c r="D58" s="16">
        <v>822.1</v>
      </c>
      <c r="E58" s="6">
        <f t="shared" si="5"/>
        <v>4110.5</v>
      </c>
      <c r="F58" s="12"/>
    </row>
    <row r="59" s="1" customFormat="1" ht="18" customHeight="1" spans="1:6">
      <c r="A59" s="8">
        <v>53</v>
      </c>
      <c r="B59" s="14" t="s">
        <v>69</v>
      </c>
      <c r="C59" s="14">
        <v>234</v>
      </c>
      <c r="D59" s="14">
        <v>234</v>
      </c>
      <c r="E59" s="9">
        <v>950</v>
      </c>
      <c r="F59" s="12"/>
    </row>
    <row r="60" s="1" customFormat="1" ht="18" customHeight="1" spans="1:6">
      <c r="A60" s="8">
        <v>54</v>
      </c>
      <c r="B60" s="14" t="s">
        <v>70</v>
      </c>
      <c r="C60" s="16">
        <v>400</v>
      </c>
      <c r="D60" s="16">
        <v>400</v>
      </c>
      <c r="E60" s="6">
        <f t="shared" ref="E60:E63" si="6">D60*5</f>
        <v>2000</v>
      </c>
      <c r="F60" s="12"/>
    </row>
    <row r="61" s="1" customFormat="1" ht="18" customHeight="1" spans="1:6">
      <c r="A61" s="8">
        <v>55</v>
      </c>
      <c r="B61" s="17" t="s">
        <v>71</v>
      </c>
      <c r="C61" s="10">
        <v>196.13</v>
      </c>
      <c r="D61" s="10">
        <v>196.13</v>
      </c>
      <c r="E61" s="6">
        <f t="shared" si="6"/>
        <v>980.65</v>
      </c>
      <c r="F61" s="12"/>
    </row>
    <row r="62" s="1" customFormat="1" ht="18" customHeight="1" spans="1:6">
      <c r="A62" s="8">
        <v>56</v>
      </c>
      <c r="B62" s="14" t="s">
        <v>72</v>
      </c>
      <c r="C62" s="10">
        <v>89</v>
      </c>
      <c r="D62" s="10">
        <v>89</v>
      </c>
      <c r="E62" s="6">
        <f t="shared" si="6"/>
        <v>445</v>
      </c>
      <c r="F62" s="12"/>
    </row>
    <row r="63" s="1" customFormat="1" ht="18" customHeight="1" spans="1:6">
      <c r="A63" s="8">
        <v>57</v>
      </c>
      <c r="B63" s="14" t="s">
        <v>59</v>
      </c>
      <c r="C63" s="10">
        <v>209.5</v>
      </c>
      <c r="D63" s="10">
        <v>209.5</v>
      </c>
      <c r="E63" s="6">
        <f t="shared" si="6"/>
        <v>1047.5</v>
      </c>
      <c r="F63" s="12"/>
    </row>
    <row r="64" s="1" customFormat="1" ht="18" customHeight="1" spans="1:6">
      <c r="A64" s="8">
        <v>58</v>
      </c>
      <c r="B64" s="14" t="s">
        <v>73</v>
      </c>
      <c r="C64" s="16">
        <v>410</v>
      </c>
      <c r="D64" s="16">
        <v>410</v>
      </c>
      <c r="E64" s="9">
        <v>2016</v>
      </c>
      <c r="F64" s="12"/>
    </row>
    <row r="65" s="1" customFormat="1" ht="18" customHeight="1" spans="1:6">
      <c r="A65" s="8">
        <v>59</v>
      </c>
      <c r="B65" s="14" t="s">
        <v>74</v>
      </c>
      <c r="C65" s="10">
        <v>179</v>
      </c>
      <c r="D65" s="10">
        <v>179</v>
      </c>
      <c r="E65" s="6">
        <f t="shared" ref="E65:E69" si="7">D65*5</f>
        <v>895</v>
      </c>
      <c r="F65" s="12"/>
    </row>
    <row r="66" s="1" customFormat="1" ht="18" customHeight="1" spans="1:6">
      <c r="A66" s="8">
        <v>60</v>
      </c>
      <c r="B66" s="14" t="s">
        <v>75</v>
      </c>
      <c r="C66" s="16">
        <v>400</v>
      </c>
      <c r="D66" s="16">
        <v>400</v>
      </c>
      <c r="E66" s="6">
        <f t="shared" si="7"/>
        <v>2000</v>
      </c>
      <c r="F66" s="12"/>
    </row>
    <row r="67" s="1" customFormat="1" ht="18" customHeight="1" spans="1:6">
      <c r="A67" s="8">
        <v>61</v>
      </c>
      <c r="B67" s="6" t="s">
        <v>76</v>
      </c>
      <c r="C67" s="6">
        <v>444</v>
      </c>
      <c r="D67" s="6">
        <v>444</v>
      </c>
      <c r="E67" s="6">
        <f t="shared" si="7"/>
        <v>2220</v>
      </c>
      <c r="F67" s="12"/>
    </row>
    <row r="68" s="1" customFormat="1" ht="18" customHeight="1" spans="1:6">
      <c r="A68" s="8">
        <v>62</v>
      </c>
      <c r="B68" s="6" t="s">
        <v>74</v>
      </c>
      <c r="C68" s="6">
        <v>724.7</v>
      </c>
      <c r="D68" s="6">
        <v>724.7</v>
      </c>
      <c r="E68" s="6">
        <f t="shared" si="7"/>
        <v>3623.5</v>
      </c>
      <c r="F68" s="12"/>
    </row>
    <row r="69" s="1" customFormat="1" ht="18" customHeight="1" spans="1:6">
      <c r="A69" s="8">
        <v>63</v>
      </c>
      <c r="B69" s="6" t="s">
        <v>77</v>
      </c>
      <c r="C69" s="6">
        <v>263.9</v>
      </c>
      <c r="D69" s="6">
        <v>263.9</v>
      </c>
      <c r="E69" s="6">
        <f t="shared" si="7"/>
        <v>1319.5</v>
      </c>
      <c r="F69" s="12"/>
    </row>
    <row r="70" s="1" customFormat="1" ht="18" customHeight="1"/>
  </sheetData>
  <mergeCells count="5">
    <mergeCell ref="A1:F1"/>
    <mergeCell ref="A2:F2"/>
    <mergeCell ref="A4:B4"/>
    <mergeCell ref="A5:B5"/>
    <mergeCell ref="A6:B6"/>
  </mergeCells>
  <pageMargins left="0.75" right="0.550694444444444" top="0.550694444444444" bottom="0.393055555555556" header="0.432638888888889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大豆包衣乡级</vt:lpstr>
      <vt:lpstr>乡级)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空余一地烟花</cp:lastModifiedBy>
  <dcterms:created xsi:type="dcterms:W3CDTF">2025-04-30T01:36:00Z</dcterms:created>
  <dcterms:modified xsi:type="dcterms:W3CDTF">2025-08-15T07:35:38Z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D6054D02E4A948518494A95B7F02166F_12</vt:lpwstr>
  </property>
</Properties>
</file>